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Desktop\"/>
    </mc:Choice>
  </mc:AlternateContent>
  <bookViews>
    <workbookView xWindow="-120" yWindow="-120" windowWidth="19440" windowHeight="1176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76" i="1" s="1"/>
  <c r="L157" i="1"/>
  <c r="L156" i="1"/>
  <c r="L146" i="1"/>
  <c r="L137" i="1"/>
  <c r="L138" i="1" s="1"/>
  <c r="L127" i="1"/>
  <c r="L118" i="1"/>
  <c r="L108" i="1"/>
  <c r="L119" i="1" s="1"/>
  <c r="L99" i="1"/>
  <c r="L89" i="1"/>
  <c r="L100" i="1" s="1"/>
  <c r="L81" i="1"/>
  <c r="L80" i="1"/>
  <c r="L70" i="1"/>
  <c r="L61" i="1"/>
  <c r="L62" i="1" s="1"/>
  <c r="L51" i="1"/>
  <c r="L42" i="1"/>
  <c r="L32" i="1"/>
  <c r="L43" i="1" s="1"/>
  <c r="L196" i="1" s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H195" i="1" s="1"/>
  <c r="G184" i="1"/>
  <c r="G195" i="1" s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I176" i="1" s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I138" i="1" s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I89" i="1"/>
  <c r="I100" i="1" s="1"/>
  <c r="H89" i="1"/>
  <c r="H100" i="1" s="1"/>
  <c r="G89" i="1"/>
  <c r="F89" i="1"/>
  <c r="B81" i="1"/>
  <c r="A81" i="1"/>
  <c r="J80" i="1"/>
  <c r="I80" i="1"/>
  <c r="H80" i="1"/>
  <c r="G80" i="1"/>
  <c r="F80" i="1"/>
  <c r="B71" i="1"/>
  <c r="A71" i="1"/>
  <c r="J70" i="1"/>
  <c r="J81" i="1" s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I62" i="1" s="1"/>
  <c r="H51" i="1"/>
  <c r="H62" i="1" s="1"/>
  <c r="G51" i="1"/>
  <c r="F51" i="1"/>
  <c r="B43" i="1"/>
  <c r="A43" i="1"/>
  <c r="J42" i="1"/>
  <c r="I42" i="1"/>
  <c r="H42" i="1"/>
  <c r="G42" i="1"/>
  <c r="F42" i="1"/>
  <c r="B33" i="1"/>
  <c r="A33" i="1"/>
  <c r="J32" i="1"/>
  <c r="J43" i="1" s="1"/>
  <c r="I32" i="1"/>
  <c r="H32" i="1"/>
  <c r="G32" i="1"/>
  <c r="G43" i="1" s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F62" i="1" l="1"/>
  <c r="F100" i="1"/>
  <c r="G138" i="1"/>
  <c r="G176" i="1"/>
  <c r="I195" i="1"/>
  <c r="J119" i="1"/>
  <c r="H43" i="1"/>
  <c r="J62" i="1"/>
  <c r="J100" i="1"/>
  <c r="I157" i="1"/>
  <c r="I43" i="1"/>
  <c r="G100" i="1"/>
  <c r="I119" i="1"/>
  <c r="H138" i="1"/>
  <c r="J157" i="1"/>
  <c r="H176" i="1"/>
  <c r="J195" i="1"/>
  <c r="G81" i="1"/>
  <c r="I81" i="1"/>
  <c r="H81" i="1"/>
  <c r="G62" i="1"/>
  <c r="F119" i="1"/>
  <c r="F138" i="1"/>
  <c r="F157" i="1"/>
  <c r="F176" i="1"/>
  <c r="F195" i="1"/>
  <c r="I24" i="1"/>
  <c r="F24" i="1"/>
  <c r="J24" i="1"/>
  <c r="H24" i="1"/>
  <c r="G24" i="1"/>
  <c r="J196" i="1" l="1"/>
  <c r="I196" i="1"/>
  <c r="H196" i="1"/>
  <c r="G196" i="1"/>
  <c r="F196" i="1"/>
</calcChain>
</file>

<file path=xl/sharedStrings.xml><?xml version="1.0" encoding="utf-8"?>
<sst xmlns="http://schemas.openxmlformats.org/spreadsheetml/2006/main" count="268" uniqueCount="69">
  <si>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</si>
  <si>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</si>
  <si>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</si>
  <si>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</si>
  <si>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</si>
  <si>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</si>
  <si>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</si>
  <si>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</si>
  <si>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</si>
  <si>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</si>
  <si>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</si>
  <si>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</si>
  <si>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</si>
  <si>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</si>
  <si>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</si>
  <si>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</si>
  <si>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</si>
  <si>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</si>
  <si>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</si>
  <si>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</si>
  <si>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</si>
  <si>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</si>
  <si>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</si>
  <si>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</si>
  <si>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</si>
  <si>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</si>
  <si>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</si>
  <si>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</si>
  <si>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</si>
  <si>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</si>
  <si>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</si>
  <si>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</si>
  <si>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</si>
  <si>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</si>
  <si>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</si>
  <si>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</si>
  <si>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</si>
  <si>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</si>
  <si>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</si>
  <si>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вязкая пшенная с маслом</t>
  </si>
  <si>
    <t>Какао с молоком</t>
  </si>
  <si>
    <t>Хлеб пшеничный</t>
  </si>
  <si>
    <t>Хлеб ржаной</t>
  </si>
  <si>
    <t>Запеканка из творога со сгущеным молоком</t>
  </si>
  <si>
    <t>Чай с сахаром</t>
  </si>
  <si>
    <t>Йогурт фруктовый</t>
  </si>
  <si>
    <t>Сок натуральный</t>
  </si>
  <si>
    <t>Блины со сгущеным молоком</t>
  </si>
  <si>
    <t>Каша вязкая рисовая с маслом</t>
  </si>
  <si>
    <t>Кофейный напиток</t>
  </si>
  <si>
    <t>Салат из горошка зеленого консервированного</t>
  </si>
  <si>
    <t>Консервы овощные закусочные (кукуруза)</t>
  </si>
  <si>
    <t xml:space="preserve">директор  </t>
  </si>
  <si>
    <t>Гуляш,пюре картофельное</t>
  </si>
  <si>
    <t xml:space="preserve"> </t>
  </si>
  <si>
    <t>Биточек, каша гречневая рассыпчатая</t>
  </si>
  <si>
    <t>Тефтели (первый вариант),рис отварной</t>
  </si>
  <si>
    <t>МБОУ Барановская НШ</t>
  </si>
  <si>
    <t>Марушина И.В.</t>
  </si>
  <si>
    <t>сыр (порциями)</t>
  </si>
  <si>
    <t>кондитерские изделия фасованные</t>
  </si>
  <si>
    <t>макароны запеченные с сыром</t>
  </si>
  <si>
    <t>хлеб пшеничный</t>
  </si>
  <si>
    <t>йогурт фруктовый</t>
  </si>
  <si>
    <t>Кисель из повидло</t>
  </si>
  <si>
    <t>котлета рыбная ,пюре картофельное</t>
  </si>
  <si>
    <t>388.520</t>
  </si>
  <si>
    <t>Макароны, запеченные с яйцом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</si>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</sst>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14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57</v>
      </c>
      <c r="D1" s="52"/>
      <c r="E1" s="52"/>
      <c r="F1" s="12" t="s">
        <v>16</v>
      </c>
      <c r="G1" s="2" t="s">
        <v>17</v>
      </c>
      <c r="H1" s="53" t="s">
        <v>52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58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205</v>
      </c>
      <c r="G6" s="40">
        <v>7.7</v>
      </c>
      <c r="H6" s="40">
        <v>12.3</v>
      </c>
      <c r="I6" s="40">
        <v>42.4</v>
      </c>
      <c r="J6" s="40">
        <v>320</v>
      </c>
      <c r="K6" s="41">
        <v>302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40</v>
      </c>
      <c r="F8" s="43">
        <v>200</v>
      </c>
      <c r="G8" s="43">
        <v>4.9000000000000004</v>
      </c>
      <c r="H8" s="43">
        <v>5</v>
      </c>
      <c r="I8" s="43">
        <v>32.5</v>
      </c>
      <c r="J8" s="43">
        <v>190</v>
      </c>
      <c r="K8" s="44">
        <v>693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40</v>
      </c>
      <c r="G9" s="43">
        <v>3.2</v>
      </c>
      <c r="H9" s="43">
        <v>0.4</v>
      </c>
      <c r="I9" s="43">
        <v>19.2</v>
      </c>
      <c r="J9" s="43">
        <v>96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 t="s">
        <v>59</v>
      </c>
      <c r="F11" s="43">
        <v>30</v>
      </c>
      <c r="G11" s="43">
        <v>7.8</v>
      </c>
      <c r="H11" s="43">
        <v>7.8</v>
      </c>
      <c r="I11" s="43">
        <v>9.8000000000000007</v>
      </c>
      <c r="J11" s="43">
        <v>120</v>
      </c>
      <c r="K11" s="44">
        <v>97</v>
      </c>
      <c r="L11" s="43"/>
    </row>
    <row r="12" spans="1:12" ht="15" x14ac:dyDescent="0.25">
      <c r="A12" s="23"/>
      <c r="B12" s="15"/>
      <c r="C12" s="11"/>
      <c r="D12" s="6"/>
      <c r="E12" s="42" t="s">
        <v>60</v>
      </c>
      <c r="F12" s="43">
        <v>50</v>
      </c>
      <c r="G12" s="43">
        <v>7.2</v>
      </c>
      <c r="H12" s="43">
        <v>10</v>
      </c>
      <c r="I12" s="43">
        <v>76</v>
      </c>
      <c r="J12" s="43">
        <v>412</v>
      </c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525</v>
      </c>
      <c r="G13" s="19">
        <f t="shared" ref="G13:J13" si="0">SUM(G6:G12)</f>
        <v>30.8</v>
      </c>
      <c r="H13" s="19">
        <f t="shared" si="0"/>
        <v>35.5</v>
      </c>
      <c r="I13" s="19">
        <f t="shared" si="0"/>
        <v>179.9</v>
      </c>
      <c r="J13" s="19">
        <f t="shared" si="0"/>
        <v>1138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525</v>
      </c>
      <c r="G24" s="32">
        <f t="shared" ref="G24:J24" si="4">G13+G23</f>
        <v>30.8</v>
      </c>
      <c r="H24" s="32">
        <f t="shared" si="4"/>
        <v>35.5</v>
      </c>
      <c r="I24" s="32">
        <f t="shared" si="4"/>
        <v>179.9</v>
      </c>
      <c r="J24" s="32">
        <f t="shared" si="4"/>
        <v>1138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53</v>
      </c>
      <c r="F25" s="40">
        <v>250</v>
      </c>
      <c r="G25" s="40">
        <v>17.100000000000001</v>
      </c>
      <c r="H25" s="40">
        <v>13.3</v>
      </c>
      <c r="I25" s="40">
        <v>25.9</v>
      </c>
      <c r="J25" s="40">
        <v>296</v>
      </c>
      <c r="K25" s="41">
        <v>437.52</v>
      </c>
      <c r="L25" s="40"/>
    </row>
    <row r="26" spans="1:12" ht="15" x14ac:dyDescent="0.25">
      <c r="A26" s="14"/>
      <c r="B26" s="15"/>
      <c r="C26" s="11"/>
      <c r="D26" s="6" t="s">
        <v>54</v>
      </c>
      <c r="E26" s="42" t="s">
        <v>54</v>
      </c>
      <c r="F26" s="43" t="s">
        <v>54</v>
      </c>
      <c r="G26" s="43" t="s">
        <v>54</v>
      </c>
      <c r="H26" s="43" t="s">
        <v>54</v>
      </c>
      <c r="I26" s="43" t="s">
        <v>54</v>
      </c>
      <c r="J26" s="43" t="s">
        <v>54</v>
      </c>
      <c r="K26" s="44" t="s">
        <v>54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68</v>
      </c>
      <c r="F27" s="43">
        <v>200</v>
      </c>
      <c r="G27" s="43">
        <v>0.4</v>
      </c>
      <c r="H27" s="43">
        <v>0</v>
      </c>
      <c r="I27" s="43">
        <v>29.6</v>
      </c>
      <c r="J27" s="43">
        <v>116</v>
      </c>
      <c r="K27" s="44">
        <v>638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42</v>
      </c>
      <c r="F28" s="43">
        <v>40</v>
      </c>
      <c r="G28" s="43">
        <v>2</v>
      </c>
      <c r="H28" s="43">
        <v>0.4</v>
      </c>
      <c r="I28" s="43">
        <v>17</v>
      </c>
      <c r="J28" s="43">
        <v>82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 t="s">
        <v>24</v>
      </c>
      <c r="F29" s="43">
        <v>100</v>
      </c>
      <c r="G29" s="43">
        <v>0.5</v>
      </c>
      <c r="H29" s="43">
        <v>0</v>
      </c>
      <c r="I29" s="43">
        <v>13.2</v>
      </c>
      <c r="J29" s="43">
        <v>36</v>
      </c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590</v>
      </c>
      <c r="G32" s="19">
        <f t="shared" ref="G32" si="6">SUM(G25:G31)</f>
        <v>20</v>
      </c>
      <c r="H32" s="19">
        <f t="shared" ref="H32" si="7">SUM(H25:H31)</f>
        <v>13.700000000000001</v>
      </c>
      <c r="I32" s="19">
        <f t="shared" ref="I32" si="8">SUM(I25:I31)</f>
        <v>85.7</v>
      </c>
      <c r="J32" s="19">
        <f t="shared" ref="J32:L32" si="9">SUM(J25:J31)</f>
        <v>530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590</v>
      </c>
      <c r="G43" s="32">
        <f t="shared" ref="G43" si="14">G32+G42</f>
        <v>20</v>
      </c>
      <c r="H43" s="32">
        <f t="shared" ref="H43" si="15">H32+H42</f>
        <v>13.700000000000001</v>
      </c>
      <c r="I43" s="32">
        <f t="shared" ref="I43" si="16">I32+I42</f>
        <v>85.7</v>
      </c>
      <c r="J43" s="32">
        <f t="shared" ref="J43:L43" si="17">J32+J42</f>
        <v>530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43</v>
      </c>
      <c r="F44" s="40">
        <v>200</v>
      </c>
      <c r="G44" s="40">
        <v>22.5</v>
      </c>
      <c r="H44" s="40">
        <v>20</v>
      </c>
      <c r="I44" s="40">
        <v>20.6</v>
      </c>
      <c r="J44" s="40">
        <v>359</v>
      </c>
      <c r="K44" s="41">
        <v>366</v>
      </c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44</v>
      </c>
      <c r="F46" s="43">
        <v>215</v>
      </c>
      <c r="G46" s="43">
        <v>1.1000000000000001</v>
      </c>
      <c r="H46" s="43"/>
      <c r="I46" s="43">
        <v>18.2</v>
      </c>
      <c r="J46" s="43">
        <v>76</v>
      </c>
      <c r="K46" s="44">
        <v>685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41</v>
      </c>
      <c r="F47" s="43">
        <v>40</v>
      </c>
      <c r="G47" s="43">
        <v>3.2</v>
      </c>
      <c r="H47" s="43">
        <v>0.4</v>
      </c>
      <c r="I47" s="43">
        <v>19.2</v>
      </c>
      <c r="J47" s="43">
        <v>96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 t="s">
        <v>45</v>
      </c>
      <c r="F49" s="43">
        <v>110</v>
      </c>
      <c r="G49" s="43">
        <v>5</v>
      </c>
      <c r="H49" s="43">
        <v>3.2</v>
      </c>
      <c r="I49" s="43">
        <v>8.5</v>
      </c>
      <c r="J49" s="43">
        <v>85</v>
      </c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565</v>
      </c>
      <c r="G51" s="19">
        <f t="shared" ref="G51" si="18">SUM(G44:G50)</f>
        <v>31.8</v>
      </c>
      <c r="H51" s="19">
        <f t="shared" ref="H51" si="19">SUM(H44:H50)</f>
        <v>23.599999999999998</v>
      </c>
      <c r="I51" s="19">
        <f t="shared" ref="I51" si="20">SUM(I44:I50)</f>
        <v>66.5</v>
      </c>
      <c r="J51" s="19">
        <f t="shared" ref="J51:L51" si="21">SUM(J44:J50)</f>
        <v>616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565</v>
      </c>
      <c r="G62" s="32">
        <f t="shared" ref="G62" si="26">G51+G61</f>
        <v>31.8</v>
      </c>
      <c r="H62" s="32">
        <f t="shared" ref="H62" si="27">H51+H61</f>
        <v>23.599999999999998</v>
      </c>
      <c r="I62" s="32">
        <f t="shared" ref="I62" si="28">I51+I61</f>
        <v>66.5</v>
      </c>
      <c r="J62" s="32">
        <f t="shared" ref="J62:L62" si="29">J51+J61</f>
        <v>616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61</v>
      </c>
      <c r="F63" s="40">
        <v>205</v>
      </c>
      <c r="G63" s="40">
        <v>11.6</v>
      </c>
      <c r="H63" s="40">
        <v>17.2</v>
      </c>
      <c r="I63" s="40">
        <v>46.5</v>
      </c>
      <c r="J63" s="40">
        <v>396</v>
      </c>
      <c r="K63" s="41">
        <v>334</v>
      </c>
      <c r="L63" s="40"/>
    </row>
    <row r="64" spans="1:12" ht="15" x14ac:dyDescent="0.25">
      <c r="A64" s="23"/>
      <c r="B64" s="15"/>
      <c r="C64" s="11"/>
      <c r="D64" s="6" t="s">
        <v>54</v>
      </c>
      <c r="E64" s="42" t="s">
        <v>54</v>
      </c>
      <c r="F64" s="43" t="s">
        <v>54</v>
      </c>
      <c r="G64" s="43" t="s">
        <v>54</v>
      </c>
      <c r="H64" s="43" t="s">
        <v>54</v>
      </c>
      <c r="I64" s="43" t="s">
        <v>54</v>
      </c>
      <c r="J64" s="43" t="s">
        <v>54</v>
      </c>
      <c r="K64" s="44" t="s">
        <v>54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46</v>
      </c>
      <c r="F65" s="43">
        <v>200</v>
      </c>
      <c r="G65" s="43">
        <v>1</v>
      </c>
      <c r="H65" s="43"/>
      <c r="I65" s="43">
        <v>18.2</v>
      </c>
      <c r="J65" s="43">
        <v>76</v>
      </c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42</v>
      </c>
      <c r="F66" s="43">
        <v>40</v>
      </c>
      <c r="G66" s="43">
        <v>2</v>
      </c>
      <c r="H66" s="43">
        <v>0.4</v>
      </c>
      <c r="I66" s="43">
        <v>17</v>
      </c>
      <c r="J66" s="43">
        <v>82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24</v>
      </c>
      <c r="F67" s="43">
        <v>100</v>
      </c>
      <c r="G67" s="43">
        <v>0.5</v>
      </c>
      <c r="H67" s="43">
        <v>0</v>
      </c>
      <c r="I67" s="43">
        <v>13.2</v>
      </c>
      <c r="J67" s="43">
        <v>36</v>
      </c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545</v>
      </c>
      <c r="G70" s="19">
        <f t="shared" ref="G70" si="30">SUM(G63:G69)</f>
        <v>15.1</v>
      </c>
      <c r="H70" s="19">
        <f t="shared" ref="H70" si="31">SUM(H63:H69)</f>
        <v>17.599999999999998</v>
      </c>
      <c r="I70" s="19">
        <f t="shared" ref="I70" si="32">SUM(I63:I69)</f>
        <v>94.9</v>
      </c>
      <c r="J70" s="19">
        <f t="shared" ref="J70:L70" si="33">SUM(J63:J69)</f>
        <v>590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545</v>
      </c>
      <c r="G81" s="32">
        <f t="shared" ref="G81" si="38">G70+G80</f>
        <v>15.1</v>
      </c>
      <c r="H81" s="32">
        <f t="shared" ref="H81" si="39">H70+H80</f>
        <v>17.599999999999998</v>
      </c>
      <c r="I81" s="32">
        <f t="shared" ref="I81" si="40">I70+I80</f>
        <v>94.9</v>
      </c>
      <c r="J81" s="32">
        <f t="shared" ref="J81:L81" si="41">J70+J80</f>
        <v>590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47</v>
      </c>
      <c r="F82" s="40">
        <v>200</v>
      </c>
      <c r="G82" s="40">
        <v>10.6</v>
      </c>
      <c r="H82" s="40">
        <v>14.5</v>
      </c>
      <c r="I82" s="40">
        <v>74.8</v>
      </c>
      <c r="J82" s="40">
        <v>465</v>
      </c>
      <c r="K82" s="41">
        <v>726</v>
      </c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44</v>
      </c>
      <c r="F84" s="43">
        <v>215</v>
      </c>
      <c r="G84" s="43">
        <v>1.1000000000000001</v>
      </c>
      <c r="H84" s="43"/>
      <c r="I84" s="43">
        <v>18.2</v>
      </c>
      <c r="J84" s="43">
        <v>76</v>
      </c>
      <c r="K84" s="44">
        <v>685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62</v>
      </c>
      <c r="F85" s="43">
        <v>40</v>
      </c>
      <c r="G85" s="43">
        <v>3.2</v>
      </c>
      <c r="H85" s="43">
        <v>0.4</v>
      </c>
      <c r="I85" s="43">
        <v>19.2</v>
      </c>
      <c r="J85" s="43">
        <v>96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 t="s">
        <v>63</v>
      </c>
      <c r="F87" s="43">
        <v>110</v>
      </c>
      <c r="G87" s="43">
        <v>5</v>
      </c>
      <c r="H87" s="43">
        <v>3.2</v>
      </c>
      <c r="I87" s="43">
        <v>8.5</v>
      </c>
      <c r="J87" s="43">
        <v>85</v>
      </c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565</v>
      </c>
      <c r="G89" s="19">
        <f t="shared" ref="G89" si="42">SUM(G82:G88)</f>
        <v>19.899999999999999</v>
      </c>
      <c r="H89" s="19">
        <f t="shared" ref="H89" si="43">SUM(H82:H88)</f>
        <v>18.100000000000001</v>
      </c>
      <c r="I89" s="19">
        <f t="shared" ref="I89" si="44">SUM(I82:I88)</f>
        <v>120.7</v>
      </c>
      <c r="J89" s="19">
        <f t="shared" ref="J89:L89" si="45">SUM(J82:J88)</f>
        <v>722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565</v>
      </c>
      <c r="G100" s="32">
        <f t="shared" ref="G100" si="50">G89+G99</f>
        <v>19.899999999999999</v>
      </c>
      <c r="H100" s="32">
        <f t="shared" ref="H100" si="51">H89+H99</f>
        <v>18.100000000000001</v>
      </c>
      <c r="I100" s="32">
        <f t="shared" ref="I100" si="52">I89+I99</f>
        <v>120.7</v>
      </c>
      <c r="J100" s="32">
        <f t="shared" ref="J100:L100" si="53">J89+J99</f>
        <v>722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48</v>
      </c>
      <c r="F101" s="40">
        <v>205</v>
      </c>
      <c r="G101" s="40">
        <v>4</v>
      </c>
      <c r="H101" s="40">
        <v>10.7</v>
      </c>
      <c r="I101" s="40">
        <v>42.1</v>
      </c>
      <c r="J101" s="40">
        <v>291</v>
      </c>
      <c r="K101" s="41">
        <v>302</v>
      </c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49</v>
      </c>
      <c r="F103" s="43">
        <v>200</v>
      </c>
      <c r="G103" s="43">
        <v>3.1</v>
      </c>
      <c r="H103" s="43">
        <v>2.7</v>
      </c>
      <c r="I103" s="43">
        <v>14.2</v>
      </c>
      <c r="J103" s="43">
        <v>93</v>
      </c>
      <c r="K103" s="44">
        <v>692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41</v>
      </c>
      <c r="F104" s="43">
        <v>40</v>
      </c>
      <c r="G104" s="43">
        <v>3.2</v>
      </c>
      <c r="H104" s="43">
        <v>0.4</v>
      </c>
      <c r="I104" s="43">
        <v>19.2</v>
      </c>
      <c r="J104" s="43">
        <v>96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24</v>
      </c>
      <c r="F105" s="43">
        <v>100</v>
      </c>
      <c r="G105" s="43">
        <v>0.5</v>
      </c>
      <c r="H105" s="43">
        <v>0</v>
      </c>
      <c r="I105" s="43">
        <v>13.2</v>
      </c>
      <c r="J105" s="43">
        <v>36</v>
      </c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545</v>
      </c>
      <c r="G108" s="19">
        <f t="shared" ref="G108:J108" si="54">SUM(G101:G107)</f>
        <v>10.8</v>
      </c>
      <c r="H108" s="19">
        <f t="shared" si="54"/>
        <v>13.799999999999999</v>
      </c>
      <c r="I108" s="19">
        <f t="shared" si="54"/>
        <v>88.7</v>
      </c>
      <c r="J108" s="19">
        <f t="shared" si="54"/>
        <v>516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545</v>
      </c>
      <c r="G119" s="32">
        <f t="shared" ref="G119" si="58">G108+G118</f>
        <v>10.8</v>
      </c>
      <c r="H119" s="32">
        <f t="shared" ref="H119" si="59">H108+H118</f>
        <v>13.799999999999999</v>
      </c>
      <c r="I119" s="32">
        <f t="shared" ref="I119" si="60">I108+I118</f>
        <v>88.7</v>
      </c>
      <c r="J119" s="32">
        <f t="shared" ref="J119:L119" si="61">J108+J118</f>
        <v>516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55</v>
      </c>
      <c r="F120" s="40">
        <v>245</v>
      </c>
      <c r="G120" s="40">
        <v>22.7</v>
      </c>
      <c r="H120" s="40">
        <v>23.8</v>
      </c>
      <c r="I120" s="40">
        <v>55.7</v>
      </c>
      <c r="J120" s="40">
        <v>538</v>
      </c>
      <c r="K120" s="41">
        <v>451.50799999999998</v>
      </c>
      <c r="L120" s="40"/>
    </row>
    <row r="121" spans="1:12" ht="15" x14ac:dyDescent="0.25">
      <c r="A121" s="14"/>
      <c r="B121" s="15"/>
      <c r="C121" s="11"/>
      <c r="D121" s="6" t="s">
        <v>54</v>
      </c>
      <c r="E121" s="42" t="s">
        <v>54</v>
      </c>
      <c r="F121" s="43" t="s">
        <v>54</v>
      </c>
      <c r="G121" s="43" t="s">
        <v>54</v>
      </c>
      <c r="H121" s="43" t="s">
        <v>54</v>
      </c>
      <c r="I121" s="43" t="s">
        <v>54</v>
      </c>
      <c r="J121" s="43" t="s">
        <v>54</v>
      </c>
      <c r="K121" s="44" t="s">
        <v>54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64</v>
      </c>
      <c r="F122" s="43">
        <v>200</v>
      </c>
      <c r="G122" s="43">
        <v>0</v>
      </c>
      <c r="H122" s="43">
        <v>0</v>
      </c>
      <c r="I122" s="43">
        <v>40.200000000000003</v>
      </c>
      <c r="J122" s="43">
        <v>156</v>
      </c>
      <c r="K122" s="44">
        <v>647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42</v>
      </c>
      <c r="F123" s="43">
        <v>55</v>
      </c>
      <c r="G123" s="43">
        <v>2.7</v>
      </c>
      <c r="H123" s="43">
        <v>0.6</v>
      </c>
      <c r="I123" s="43">
        <v>23.4</v>
      </c>
      <c r="J123" s="43">
        <v>113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25.4</v>
      </c>
      <c r="H127" s="19">
        <f t="shared" si="62"/>
        <v>24.400000000000002</v>
      </c>
      <c r="I127" s="19">
        <f t="shared" si="62"/>
        <v>119.30000000000001</v>
      </c>
      <c r="J127" s="19">
        <f t="shared" si="62"/>
        <v>807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500</v>
      </c>
      <c r="G138" s="32">
        <f t="shared" ref="G138" si="66">G127+G137</f>
        <v>25.4</v>
      </c>
      <c r="H138" s="32">
        <f t="shared" ref="H138" si="67">H127+H137</f>
        <v>24.400000000000002</v>
      </c>
      <c r="I138" s="32">
        <f t="shared" ref="I138" si="68">I127+I137</f>
        <v>119.30000000000001</v>
      </c>
      <c r="J138" s="32">
        <f t="shared" ref="J138:L138" si="69">J127+J137</f>
        <v>807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65</v>
      </c>
      <c r="F139" s="40">
        <v>245</v>
      </c>
      <c r="G139" s="40">
        <v>15</v>
      </c>
      <c r="H139" s="40">
        <v>14.7</v>
      </c>
      <c r="I139" s="40">
        <v>35.6</v>
      </c>
      <c r="J139" s="40">
        <v>340</v>
      </c>
      <c r="K139" s="41" t="s">
        <v>66</v>
      </c>
      <c r="L139" s="40"/>
    </row>
    <row r="140" spans="1:12" ht="15" x14ac:dyDescent="0.25">
      <c r="A140" s="23"/>
      <c r="B140" s="15"/>
      <c r="C140" s="11"/>
      <c r="D140" s="6" t="s">
        <v>54</v>
      </c>
      <c r="E140" s="42" t="s">
        <v>54</v>
      </c>
      <c r="F140" s="43" t="s">
        <v>54</v>
      </c>
      <c r="G140" s="43" t="s">
        <v>54</v>
      </c>
      <c r="H140" s="43" t="s">
        <v>54</v>
      </c>
      <c r="I140" s="43" t="s">
        <v>54</v>
      </c>
      <c r="J140" s="43" t="s">
        <v>54</v>
      </c>
      <c r="K140" s="44" t="s">
        <v>54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46</v>
      </c>
      <c r="F141" s="43">
        <v>200</v>
      </c>
      <c r="G141" s="43">
        <v>1</v>
      </c>
      <c r="H141" s="43"/>
      <c r="I141" s="43">
        <v>18.2</v>
      </c>
      <c r="J141" s="43">
        <v>76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42</v>
      </c>
      <c r="F142" s="43">
        <v>40</v>
      </c>
      <c r="G142" s="43">
        <v>2</v>
      </c>
      <c r="H142" s="43">
        <v>0.4</v>
      </c>
      <c r="I142" s="43">
        <v>17</v>
      </c>
      <c r="J142" s="43">
        <v>82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 t="s">
        <v>50</v>
      </c>
      <c r="F144" s="43">
        <v>60</v>
      </c>
      <c r="G144" s="43">
        <v>1.8</v>
      </c>
      <c r="H144" s="43">
        <v>3.1</v>
      </c>
      <c r="I144" s="43">
        <v>3.8</v>
      </c>
      <c r="J144" s="43">
        <v>50</v>
      </c>
      <c r="K144" s="44">
        <v>10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545</v>
      </c>
      <c r="G146" s="19">
        <f t="shared" ref="G146:J146" si="70">SUM(G139:G145)</f>
        <v>19.8</v>
      </c>
      <c r="H146" s="19">
        <f t="shared" si="70"/>
        <v>18.2</v>
      </c>
      <c r="I146" s="19">
        <f t="shared" si="70"/>
        <v>74.599999999999994</v>
      </c>
      <c r="J146" s="19">
        <f t="shared" si="70"/>
        <v>548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545</v>
      </c>
      <c r="G157" s="32">
        <f t="shared" ref="G157" si="74">G146+G156</f>
        <v>19.8</v>
      </c>
      <c r="H157" s="32">
        <f t="shared" ref="H157" si="75">H146+H156</f>
        <v>18.2</v>
      </c>
      <c r="I157" s="32">
        <f t="shared" ref="I157" si="76">I146+I156</f>
        <v>74.599999999999994</v>
      </c>
      <c r="J157" s="32">
        <f t="shared" ref="J157:L157" si="77">J146+J156</f>
        <v>548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67</v>
      </c>
      <c r="F158" s="40">
        <v>205</v>
      </c>
      <c r="G158" s="40">
        <v>10.4</v>
      </c>
      <c r="H158" s="40">
        <v>13</v>
      </c>
      <c r="I158" s="40">
        <v>34</v>
      </c>
      <c r="J158" s="40">
        <v>302</v>
      </c>
      <c r="K158" s="41">
        <v>335</v>
      </c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44</v>
      </c>
      <c r="F160" s="43">
        <v>215</v>
      </c>
      <c r="G160" s="43">
        <v>1.1000000000000001</v>
      </c>
      <c r="H160" s="43"/>
      <c r="I160" s="43">
        <v>18.2</v>
      </c>
      <c r="J160" s="43">
        <v>76</v>
      </c>
      <c r="K160" s="44">
        <v>685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62</v>
      </c>
      <c r="F161" s="43">
        <v>40</v>
      </c>
      <c r="G161" s="43">
        <v>3.2</v>
      </c>
      <c r="H161" s="43">
        <v>0.4</v>
      </c>
      <c r="I161" s="43">
        <v>19.2</v>
      </c>
      <c r="J161" s="43">
        <v>96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 t="s">
        <v>45</v>
      </c>
      <c r="F163" s="43">
        <v>110</v>
      </c>
      <c r="G163" s="43">
        <v>5</v>
      </c>
      <c r="H163" s="43">
        <v>3.2</v>
      </c>
      <c r="I163" s="43">
        <v>8.5</v>
      </c>
      <c r="J163" s="43">
        <v>85</v>
      </c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570</v>
      </c>
      <c r="G165" s="19">
        <f t="shared" ref="G165:J165" si="78">SUM(G158:G164)</f>
        <v>19.7</v>
      </c>
      <c r="H165" s="19">
        <f t="shared" si="78"/>
        <v>16.600000000000001</v>
      </c>
      <c r="I165" s="19">
        <f t="shared" si="78"/>
        <v>79.900000000000006</v>
      </c>
      <c r="J165" s="19">
        <f t="shared" si="78"/>
        <v>559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570</v>
      </c>
      <c r="G176" s="32">
        <f t="shared" ref="G176" si="82">G165+G175</f>
        <v>19.7</v>
      </c>
      <c r="H176" s="32">
        <f t="shared" ref="H176" si="83">H165+H175</f>
        <v>16.600000000000001</v>
      </c>
      <c r="I176" s="32">
        <f t="shared" ref="I176" si="84">I165+I175</f>
        <v>79.900000000000006</v>
      </c>
      <c r="J176" s="32">
        <f t="shared" ref="J176:L176" si="85">J165+J175</f>
        <v>559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56</v>
      </c>
      <c r="F177" s="40">
        <v>290</v>
      </c>
      <c r="G177" s="40">
        <v>15.9</v>
      </c>
      <c r="H177" s="40">
        <v>21.1</v>
      </c>
      <c r="I177" s="40">
        <v>60.2</v>
      </c>
      <c r="J177" s="40">
        <v>501</v>
      </c>
      <c r="K177" s="41">
        <v>461.51100000000002</v>
      </c>
      <c r="L177" s="40"/>
    </row>
    <row r="178" spans="1:12" ht="15" x14ac:dyDescent="0.25">
      <c r="A178" s="23"/>
      <c r="B178" s="15"/>
      <c r="C178" s="11"/>
      <c r="D178" s="6" t="s">
        <v>54</v>
      </c>
      <c r="E178" s="42" t="s">
        <v>54</v>
      </c>
      <c r="F178" s="43" t="s">
        <v>54</v>
      </c>
      <c r="G178" s="43" t="s">
        <v>54</v>
      </c>
      <c r="H178" s="43" t="s">
        <v>54</v>
      </c>
      <c r="I178" s="43" t="s">
        <v>54</v>
      </c>
      <c r="J178" s="43" t="s">
        <v>54</v>
      </c>
      <c r="K178" s="44" t="s">
        <v>54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68</v>
      </c>
      <c r="F179" s="43">
        <v>200</v>
      </c>
      <c r="G179" s="43">
        <v>0.4</v>
      </c>
      <c r="H179" s="43">
        <v>0</v>
      </c>
      <c r="I179" s="43">
        <v>29.6</v>
      </c>
      <c r="J179" s="43">
        <v>116</v>
      </c>
      <c r="K179" s="44">
        <v>638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42</v>
      </c>
      <c r="F180" s="43">
        <v>40</v>
      </c>
      <c r="G180" s="43">
        <v>2</v>
      </c>
      <c r="H180" s="43">
        <v>0.4</v>
      </c>
      <c r="I180" s="43">
        <v>17</v>
      </c>
      <c r="J180" s="43">
        <v>82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 t="s">
        <v>51</v>
      </c>
      <c r="F182" s="43">
        <v>60</v>
      </c>
      <c r="G182" s="43">
        <v>1.2</v>
      </c>
      <c r="H182" s="43">
        <v>5.4</v>
      </c>
      <c r="I182" s="43">
        <v>0</v>
      </c>
      <c r="J182" s="43">
        <v>58</v>
      </c>
      <c r="K182" s="44">
        <v>101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590</v>
      </c>
      <c r="G184" s="19">
        <f t="shared" ref="G184:J184" si="86">SUM(G177:G183)</f>
        <v>19.5</v>
      </c>
      <c r="H184" s="19">
        <f t="shared" si="86"/>
        <v>26.9</v>
      </c>
      <c r="I184" s="19">
        <f t="shared" si="86"/>
        <v>106.80000000000001</v>
      </c>
      <c r="J184" s="19">
        <f t="shared" si="86"/>
        <v>757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590</v>
      </c>
      <c r="G195" s="32">
        <f t="shared" ref="G195" si="90">G184+G194</f>
        <v>19.5</v>
      </c>
      <c r="H195" s="32">
        <f t="shared" ref="H195" si="91">H184+H194</f>
        <v>26.9</v>
      </c>
      <c r="I195" s="32">
        <f t="shared" ref="I195" si="92">I184+I194</f>
        <v>106.80000000000001</v>
      </c>
      <c r="J195" s="32">
        <f t="shared" ref="J195:L195" si="93">J184+J194</f>
        <v>757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554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21.28</v>
      </c>
      <c r="H196" s="34">
        <f t="shared" si="94"/>
        <v>20.839999999999996</v>
      </c>
      <c r="I196" s="34">
        <f t="shared" si="94"/>
        <v>101.7</v>
      </c>
      <c r="J196" s="34">
        <f t="shared" si="94"/>
        <v>678.3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2026-04-14T06:55:20Z</cp:lastPrinted>
  <dcterms:created xsi:type="dcterms:W3CDTF">2022-05-16T14:23:56Z</dcterms:created>
  <dcterms:modified xsi:type="dcterms:W3CDTF">2026-04-30T07:19:48Z</dcterms:modified>
</cp:coreProperties>
</file>